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Свод" sheetId="1" r:id="rId1"/>
  </sheets>
  <definedNames>
    <definedName name="_xlnm.Print_Titles" localSheetId="0">'Свод'!$10:$12</definedName>
    <definedName name="_xlnm.Print_Area" localSheetId="0">'Свод'!$A$1:$O$49</definedName>
  </definedNames>
  <calcPr fullCalcOnLoad="1"/>
</workbook>
</file>

<file path=xl/sharedStrings.xml><?xml version="1.0" encoding="utf-8"?>
<sst xmlns="http://schemas.openxmlformats.org/spreadsheetml/2006/main" count="139" uniqueCount="81">
  <si>
    <t>АТЕ</t>
  </si>
  <si>
    <t>Территория</t>
  </si>
  <si>
    <t>ОО</t>
  </si>
  <si>
    <t>Наименование ОО</t>
  </si>
  <si>
    <t>№ п/п</t>
  </si>
  <si>
    <t>ИСБШ*</t>
  </si>
  <si>
    <t>Доля учащихся из неполных семей</t>
  </si>
  <si>
    <t>Доля учащихся, состоящих на различных видах учета</t>
  </si>
  <si>
    <t>Доля учащихся из семей, где оба родителя имеют высшее образование</t>
  </si>
  <si>
    <t>Индекс социального благополучия школы (ИСБШ)</t>
  </si>
  <si>
    <t xml:space="preserve">*Индекс социального благополучия школы (ИСБШ) вычисляется следующим образом: </t>
  </si>
  <si>
    <t>Средний балл ЕГЭ</t>
  </si>
  <si>
    <t>Средний балл ОГЭ</t>
  </si>
  <si>
    <t>русский язык</t>
  </si>
  <si>
    <t>математика (проф.)</t>
  </si>
  <si>
    <t>Доля учащихся, для которых русский язык не является родным</t>
  </si>
  <si>
    <t>Проверка*</t>
  </si>
  <si>
    <t>*При необходимости можно добавить строки. В столбце "К" (Проверка) введена формула для проверки ( подсчет идет автоматически)</t>
  </si>
  <si>
    <r>
      <t>ИСБШ = 85 + 15 ×</t>
    </r>
    <r>
      <rPr>
        <sz val="14"/>
        <rFont val="Times New Roman"/>
        <family val="1"/>
      </rPr>
      <t xml:space="preserve"> "доля учащихся из семей, где оба родителя имеют высшее образование" </t>
    </r>
    <r>
      <rPr>
        <b/>
        <sz val="14"/>
        <rFont val="Times New Roman"/>
        <family val="1"/>
      </rPr>
      <t>- 15 ×</t>
    </r>
    <r>
      <rPr>
        <sz val="14"/>
        <rFont val="Times New Roman"/>
        <family val="1"/>
      </rPr>
      <t xml:space="preserve"> "доля учащихся из неполных семей" </t>
    </r>
    <r>
      <rPr>
        <b/>
        <sz val="14"/>
        <rFont val="Times New Roman"/>
        <family val="1"/>
      </rPr>
      <t>- 55 ×</t>
    </r>
    <r>
      <rPr>
        <sz val="14"/>
        <rFont val="Times New Roman"/>
        <family val="1"/>
      </rPr>
      <t xml:space="preserve"> "доля учащихся, состоящих на различных видах учета"</t>
    </r>
    <r>
      <rPr>
        <b/>
        <sz val="14"/>
        <rFont val="Times New Roman"/>
        <family val="1"/>
      </rPr>
      <t xml:space="preserve"> -                                                                         15 ×</t>
    </r>
    <r>
      <rPr>
        <sz val="14"/>
        <rFont val="Times New Roman"/>
        <family val="1"/>
      </rPr>
      <t xml:space="preserve"> "доля учащихся, для которых русский язык не является родным"</t>
    </r>
  </si>
  <si>
    <r>
      <t>(П</t>
    </r>
    <r>
      <rPr>
        <i/>
        <u val="single"/>
        <sz val="14"/>
        <rFont val="Times New Roman"/>
        <family val="1"/>
      </rPr>
      <t>ри отправке на электронный адрес</t>
    </r>
    <r>
      <rPr>
        <b/>
        <i/>
        <u val="single"/>
        <sz val="14"/>
        <rFont val="Times New Roman"/>
        <family val="1"/>
      </rPr>
      <t xml:space="preserve"> finege@des.kubannet.ru</t>
    </r>
    <r>
      <rPr>
        <i/>
        <u val="single"/>
        <sz val="14"/>
        <rFont val="Times New Roman"/>
        <family val="1"/>
      </rPr>
      <t xml:space="preserve"> файл следует </t>
    </r>
    <r>
      <rPr>
        <b/>
        <i/>
        <u val="single"/>
        <sz val="14"/>
        <rFont val="Times New Roman"/>
        <family val="1"/>
      </rPr>
      <t>переименовать</t>
    </r>
    <r>
      <rPr>
        <i/>
        <u val="single"/>
        <sz val="14"/>
        <rFont val="Times New Roman"/>
        <family val="1"/>
      </rPr>
      <t xml:space="preserve"> по названию территории, например: Сочи - ИСБШ)</t>
    </r>
  </si>
  <si>
    <t>032</t>
  </si>
  <si>
    <t>Мостовский район</t>
  </si>
  <si>
    <t>003203</t>
  </si>
  <si>
    <t>СОШ №3</t>
  </si>
  <si>
    <t xml:space="preserve"> 003206</t>
  </si>
  <si>
    <t>СОШ № 6</t>
  </si>
  <si>
    <t>003213</t>
  </si>
  <si>
    <t>СОШ №13</t>
  </si>
  <si>
    <t>003216</t>
  </si>
  <si>
    <t>СОШ №16</t>
  </si>
  <si>
    <t>003220</t>
  </si>
  <si>
    <t>СОШ №20</t>
  </si>
  <si>
    <t>3201</t>
  </si>
  <si>
    <t>СОШ№1</t>
  </si>
  <si>
    <t>003204</t>
  </si>
  <si>
    <t>МБОУ гимназии №4</t>
  </si>
  <si>
    <t>003217</t>
  </si>
  <si>
    <t>ООШ №17</t>
  </si>
  <si>
    <t>003218</t>
  </si>
  <si>
    <t>СОШ № 18</t>
  </si>
  <si>
    <t>003207</t>
  </si>
  <si>
    <t>СОШ №7</t>
  </si>
  <si>
    <t>3208</t>
  </si>
  <si>
    <t>ООШ №8</t>
  </si>
  <si>
    <t>3210</t>
  </si>
  <si>
    <t>МБОУ СОШ     № 10</t>
  </si>
  <si>
    <t>003212</t>
  </si>
  <si>
    <t>СОШ №12</t>
  </si>
  <si>
    <t>ООШ№19</t>
  </si>
  <si>
    <t>003222</t>
  </si>
  <si>
    <t>СОШ№22</t>
  </si>
  <si>
    <t>ООШ №23</t>
  </si>
  <si>
    <t>3297</t>
  </si>
  <si>
    <t>ООШ №24</t>
  </si>
  <si>
    <t>СОШ №29</t>
  </si>
  <si>
    <t>3223</t>
  </si>
  <si>
    <t>3219</t>
  </si>
  <si>
    <t>3227</t>
  </si>
  <si>
    <t>МБОУ СОШ 30</t>
  </si>
  <si>
    <t>003202</t>
  </si>
  <si>
    <t>СОШ №2</t>
  </si>
  <si>
    <t>3211</t>
  </si>
  <si>
    <t>СОШ № 11</t>
  </si>
  <si>
    <t>003221</t>
  </si>
  <si>
    <t>ООШ №21</t>
  </si>
  <si>
    <t>003224</t>
  </si>
  <si>
    <t>ООШ №25</t>
  </si>
  <si>
    <t>3226</t>
  </si>
  <si>
    <t>003225</t>
  </si>
  <si>
    <t>СОШ №28</t>
  </si>
  <si>
    <t>3230</t>
  </si>
  <si>
    <t>ЧОУ ООШ"Фавор"</t>
  </si>
  <si>
    <t>СОШ №9</t>
  </si>
  <si>
    <t>3209</t>
  </si>
  <si>
    <t xml:space="preserve"> МБОУ СОШ №5</t>
  </si>
  <si>
    <t>3205</t>
  </si>
  <si>
    <t>003215</t>
  </si>
  <si>
    <t>ООШ №15</t>
  </si>
  <si>
    <t>СОШ № 14</t>
  </si>
  <si>
    <t>0.29</t>
  </si>
  <si>
    <t>3214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</si>
</sst>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i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2" fontId="1" fillId="34" borderId="12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90" zoomScaleSheetLayoutView="90" zoomScalePageLayoutView="0" workbookViewId="0" topLeftCell="A7">
      <selection activeCell="M22" sqref="M22"/>
    </sheetView>
  </sheetViews>
  <sheetFormatPr defaultColWidth="9.00390625" defaultRowHeight="12.75"/>
  <cols>
    <col min="1" max="1" width="6.00390625" style="0" customWidth="1"/>
    <col min="2" max="2" width="7.75390625" style="0" customWidth="1"/>
    <col min="3" max="3" width="13.625" style="0" customWidth="1"/>
    <col min="4" max="4" width="10.25390625" style="0" customWidth="1"/>
    <col min="5" max="5" width="16.25390625" style="0" customWidth="1"/>
    <col min="6" max="11" width="16.125" style="0" customWidth="1"/>
    <col min="12" max="12" width="14.625" style="0" customWidth="1"/>
    <col min="13" max="13" width="20.00390625" style="0" customWidth="1"/>
    <col min="14" max="14" width="13.25390625" style="0" customWidth="1"/>
    <col min="15" max="15" width="19.375" style="0" customWidth="1"/>
    <col min="16" max="16" width="18.75390625" style="0" customWidth="1"/>
    <col min="17" max="17" width="15.125" style="0" customWidth="1"/>
  </cols>
  <sheetData>
    <row r="1" spans="13:15" ht="86.25" customHeight="1">
      <c r="M1" s="45"/>
      <c r="N1" s="46"/>
      <c r="O1" s="46"/>
    </row>
    <row r="2" spans="12:15" ht="38.25" customHeight="1">
      <c r="L2" s="28"/>
      <c r="M2" s="29"/>
      <c r="N2" s="29"/>
      <c r="O2" s="29"/>
    </row>
    <row r="3" spans="12:15" ht="30.75" customHeight="1">
      <c r="L3" s="15"/>
      <c r="M3" s="16"/>
      <c r="N3" s="16"/>
      <c r="O3" s="16"/>
    </row>
    <row r="4" spans="1:15" ht="18.75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3" ht="33" customHeight="1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0" ht="21" customHeight="1">
      <c r="A6" s="3"/>
      <c r="B6" s="4"/>
      <c r="C6" s="4"/>
      <c r="D6" s="4"/>
      <c r="E6" s="4"/>
      <c r="F6" s="4"/>
      <c r="G6" s="4"/>
      <c r="H6" s="4"/>
      <c r="I6" s="4"/>
      <c r="J6" s="4"/>
    </row>
    <row r="7" spans="1:15" ht="27" customHeight="1">
      <c r="A7" s="37" t="s">
        <v>10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41.25" customHeight="1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0" ht="18">
      <c r="A9" s="1"/>
      <c r="B9" s="1"/>
      <c r="C9" s="1"/>
      <c r="D9" s="1"/>
      <c r="E9" s="1"/>
      <c r="F9" s="2"/>
      <c r="G9" s="2"/>
      <c r="H9" s="2"/>
      <c r="I9" s="2"/>
      <c r="J9" s="2"/>
    </row>
    <row r="10" spans="1:15" ht="76.5" customHeight="1">
      <c r="A10" s="30" t="s">
        <v>4</v>
      </c>
      <c r="B10" s="36" t="s">
        <v>0</v>
      </c>
      <c r="C10" s="36" t="s">
        <v>1</v>
      </c>
      <c r="D10" s="36" t="s">
        <v>2</v>
      </c>
      <c r="E10" s="30" t="s">
        <v>3</v>
      </c>
      <c r="F10" s="31" t="s">
        <v>8</v>
      </c>
      <c r="G10" s="31" t="s">
        <v>6</v>
      </c>
      <c r="H10" s="31" t="s">
        <v>7</v>
      </c>
      <c r="I10" s="31" t="s">
        <v>15</v>
      </c>
      <c r="J10" s="42" t="s">
        <v>5</v>
      </c>
      <c r="K10" s="39" t="s">
        <v>16</v>
      </c>
      <c r="L10" s="48" t="s">
        <v>11</v>
      </c>
      <c r="M10" s="49"/>
      <c r="N10" s="50" t="s">
        <v>12</v>
      </c>
      <c r="O10" s="51"/>
    </row>
    <row r="11" spans="1:15" ht="19.5" customHeight="1">
      <c r="A11" s="30"/>
      <c r="B11" s="36"/>
      <c r="C11" s="36"/>
      <c r="D11" s="36"/>
      <c r="E11" s="30"/>
      <c r="F11" s="32"/>
      <c r="G11" s="32"/>
      <c r="H11" s="32"/>
      <c r="I11" s="32"/>
      <c r="J11" s="43"/>
      <c r="K11" s="40"/>
      <c r="L11" s="52" t="s">
        <v>13</v>
      </c>
      <c r="M11" s="52" t="s">
        <v>14</v>
      </c>
      <c r="N11" s="38" t="s">
        <v>13</v>
      </c>
      <c r="O11" s="38" t="s">
        <v>14</v>
      </c>
    </row>
    <row r="12" spans="1:15" ht="12" customHeight="1">
      <c r="A12" s="30"/>
      <c r="B12" s="36"/>
      <c r="C12" s="36"/>
      <c r="D12" s="36"/>
      <c r="E12" s="30"/>
      <c r="F12" s="33"/>
      <c r="G12" s="33"/>
      <c r="H12" s="33"/>
      <c r="I12" s="33"/>
      <c r="J12" s="44"/>
      <c r="K12" s="41"/>
      <c r="L12" s="52"/>
      <c r="M12" s="52"/>
      <c r="N12" s="38"/>
      <c r="O12" s="38"/>
    </row>
    <row r="13" spans="1:15" ht="30">
      <c r="A13" s="7">
        <v>1</v>
      </c>
      <c r="B13" s="8" t="s">
        <v>20</v>
      </c>
      <c r="C13" s="8" t="s">
        <v>21</v>
      </c>
      <c r="D13" s="8" t="s">
        <v>32</v>
      </c>
      <c r="E13" s="7" t="s">
        <v>33</v>
      </c>
      <c r="F13" s="18">
        <v>0.35</v>
      </c>
      <c r="G13" s="18">
        <v>0.17</v>
      </c>
      <c r="H13" s="18">
        <v>0.07</v>
      </c>
      <c r="I13" s="18">
        <v>0.05</v>
      </c>
      <c r="J13" s="12">
        <v>83.8</v>
      </c>
      <c r="K13" s="14">
        <f>85+15*F13-15*G13-55*H13-15*I13</f>
        <v>83.10000000000001</v>
      </c>
      <c r="L13" s="9">
        <v>72.8</v>
      </c>
      <c r="M13" s="9">
        <v>53.2</v>
      </c>
      <c r="N13" s="10">
        <v>30.5</v>
      </c>
      <c r="O13" s="10">
        <v>16.4</v>
      </c>
    </row>
    <row r="14" spans="1:15" ht="30">
      <c r="A14" s="7">
        <v>2</v>
      </c>
      <c r="B14" s="8" t="s">
        <v>20</v>
      </c>
      <c r="C14" s="8" t="s">
        <v>21</v>
      </c>
      <c r="D14" s="8" t="s">
        <v>59</v>
      </c>
      <c r="E14" s="7" t="s">
        <v>60</v>
      </c>
      <c r="F14" s="18">
        <v>0.13</v>
      </c>
      <c r="G14" s="18">
        <v>0.16</v>
      </c>
      <c r="H14" s="18">
        <v>0.007</v>
      </c>
      <c r="I14" s="18">
        <v>0.06</v>
      </c>
      <c r="J14" s="12">
        <f aca="true" t="shared" si="0" ref="J14:J39">85+(15*F14)-(15*G14)-(55*H14)-(15*I14)</f>
        <v>83.26499999999999</v>
      </c>
      <c r="K14" s="14">
        <f>85+15*F14-15*G14-55*H14-15*I14</f>
        <v>83.26499999999999</v>
      </c>
      <c r="L14" s="9">
        <v>68.5</v>
      </c>
      <c r="M14" s="9">
        <v>38</v>
      </c>
      <c r="N14" s="10">
        <v>30.7</v>
      </c>
      <c r="O14" s="10">
        <v>14.7</v>
      </c>
    </row>
    <row r="15" spans="1:15" ht="30">
      <c r="A15" s="7">
        <v>3</v>
      </c>
      <c r="B15" s="8" t="s">
        <v>20</v>
      </c>
      <c r="C15" s="8" t="s">
        <v>21</v>
      </c>
      <c r="D15" s="8" t="s">
        <v>22</v>
      </c>
      <c r="E15" s="7" t="s">
        <v>23</v>
      </c>
      <c r="F15" s="11">
        <v>0.27</v>
      </c>
      <c r="G15" s="11">
        <v>0.21</v>
      </c>
      <c r="H15" s="11">
        <v>0.3</v>
      </c>
      <c r="I15" s="11">
        <v>0</v>
      </c>
      <c r="J15" s="12">
        <f t="shared" si="0"/>
        <v>69.39999999999999</v>
      </c>
      <c r="K15" s="13">
        <f aca="true" t="shared" si="1" ref="K15:K41">85+15*F15-15*G15-55*H15-15*I15</f>
        <v>69.39999999999999</v>
      </c>
      <c r="L15" s="9">
        <v>71.1</v>
      </c>
      <c r="M15" s="9">
        <v>39.4</v>
      </c>
      <c r="N15" s="10">
        <v>24.5</v>
      </c>
      <c r="O15" s="10">
        <v>13.5</v>
      </c>
    </row>
    <row r="16" spans="1:15" ht="30">
      <c r="A16" s="7">
        <v>4</v>
      </c>
      <c r="B16" s="8" t="s">
        <v>20</v>
      </c>
      <c r="C16" s="8" t="s">
        <v>21</v>
      </c>
      <c r="D16" s="8" t="s">
        <v>34</v>
      </c>
      <c r="E16" s="7" t="s">
        <v>35</v>
      </c>
      <c r="F16" s="11">
        <v>0.2</v>
      </c>
      <c r="G16" s="11">
        <v>0.15</v>
      </c>
      <c r="H16" s="11">
        <v>0</v>
      </c>
      <c r="I16" s="11">
        <v>0</v>
      </c>
      <c r="J16" s="12">
        <v>85.75</v>
      </c>
      <c r="K16" s="13">
        <f t="shared" si="1"/>
        <v>85.75</v>
      </c>
      <c r="L16" s="9">
        <v>72</v>
      </c>
      <c r="M16" s="9">
        <v>43.9</v>
      </c>
      <c r="N16" s="10">
        <v>29.4</v>
      </c>
      <c r="O16" s="10">
        <v>13.8</v>
      </c>
    </row>
    <row r="17" spans="1:15" ht="30">
      <c r="A17" s="7">
        <v>5</v>
      </c>
      <c r="B17" s="8" t="s">
        <v>20</v>
      </c>
      <c r="C17" s="8" t="s">
        <v>21</v>
      </c>
      <c r="D17" s="8" t="s">
        <v>75</v>
      </c>
      <c r="E17" s="7" t="s">
        <v>74</v>
      </c>
      <c r="F17" s="11">
        <v>0.2</v>
      </c>
      <c r="G17" s="11">
        <v>0.08</v>
      </c>
      <c r="H17" s="11">
        <v>0.4</v>
      </c>
      <c r="I17" s="11">
        <v>0</v>
      </c>
      <c r="J17" s="12">
        <v>64.8</v>
      </c>
      <c r="K17" s="13">
        <v>64.8</v>
      </c>
      <c r="L17" s="9">
        <v>64</v>
      </c>
      <c r="M17" s="9">
        <v>3.8</v>
      </c>
      <c r="N17" s="10">
        <v>28</v>
      </c>
      <c r="O17" s="10">
        <v>14</v>
      </c>
    </row>
    <row r="18" spans="1:15" ht="30">
      <c r="A18" s="7">
        <v>6</v>
      </c>
      <c r="B18" s="8" t="s">
        <v>20</v>
      </c>
      <c r="C18" s="8" t="s">
        <v>21</v>
      </c>
      <c r="D18" s="8" t="s">
        <v>24</v>
      </c>
      <c r="E18" s="7" t="s">
        <v>25</v>
      </c>
      <c r="F18" s="11">
        <v>0.7</v>
      </c>
      <c r="G18" s="11">
        <v>0.19</v>
      </c>
      <c r="H18" s="11">
        <v>0.1</v>
      </c>
      <c r="I18" s="11">
        <v>0</v>
      </c>
      <c r="J18" s="12">
        <f t="shared" si="0"/>
        <v>87.15</v>
      </c>
      <c r="K18" s="13">
        <f t="shared" si="1"/>
        <v>87.15</v>
      </c>
      <c r="L18" s="9">
        <v>71</v>
      </c>
      <c r="M18" s="9">
        <v>52</v>
      </c>
      <c r="N18" s="17">
        <v>26.2</v>
      </c>
      <c r="O18" s="10">
        <v>12.7</v>
      </c>
    </row>
    <row r="19" spans="1:15" ht="30">
      <c r="A19" s="7">
        <v>7</v>
      </c>
      <c r="B19" s="8" t="s">
        <v>20</v>
      </c>
      <c r="C19" s="8" t="s">
        <v>21</v>
      </c>
      <c r="D19" s="8" t="s">
        <v>40</v>
      </c>
      <c r="E19" s="7" t="s">
        <v>41</v>
      </c>
      <c r="F19" s="11">
        <v>0.03</v>
      </c>
      <c r="G19" s="11">
        <v>0.23</v>
      </c>
      <c r="H19" s="11">
        <v>0.02</v>
      </c>
      <c r="I19" s="11">
        <v>0.03</v>
      </c>
      <c r="J19" s="12">
        <f t="shared" si="0"/>
        <v>80.45</v>
      </c>
      <c r="K19" s="13">
        <f t="shared" si="1"/>
        <v>80.45</v>
      </c>
      <c r="L19" s="9">
        <v>71.5</v>
      </c>
      <c r="M19" s="9">
        <v>54.7</v>
      </c>
      <c r="N19" s="10">
        <v>26.9</v>
      </c>
      <c r="O19" s="10">
        <v>14.5</v>
      </c>
    </row>
    <row r="20" spans="1:15" ht="30">
      <c r="A20" s="7">
        <v>8</v>
      </c>
      <c r="B20" s="8" t="s">
        <v>20</v>
      </c>
      <c r="C20" s="8" t="s">
        <v>21</v>
      </c>
      <c r="D20" s="8" t="s">
        <v>42</v>
      </c>
      <c r="E20" s="7" t="s">
        <v>43</v>
      </c>
      <c r="F20" s="18">
        <v>0.61</v>
      </c>
      <c r="G20" s="18">
        <v>0.37</v>
      </c>
      <c r="H20" s="18">
        <v>0</v>
      </c>
      <c r="I20" s="18">
        <v>0</v>
      </c>
      <c r="J20" s="12">
        <f t="shared" si="0"/>
        <v>88.60000000000001</v>
      </c>
      <c r="K20" s="14">
        <f>85+15*F20-15*G20-55*H20-15*I20</f>
        <v>88.60000000000001</v>
      </c>
      <c r="L20" s="9"/>
      <c r="M20" s="9"/>
      <c r="N20" s="10">
        <v>29.2</v>
      </c>
      <c r="O20" s="10">
        <v>14.2</v>
      </c>
    </row>
    <row r="21" spans="1:15" ht="30">
      <c r="A21" s="7">
        <v>9</v>
      </c>
      <c r="B21" s="8" t="s">
        <v>20</v>
      </c>
      <c r="C21" s="8" t="s">
        <v>21</v>
      </c>
      <c r="D21" s="8" t="s">
        <v>73</v>
      </c>
      <c r="E21" s="7" t="s">
        <v>72</v>
      </c>
      <c r="F21" s="27">
        <v>0.46</v>
      </c>
      <c r="G21" s="11">
        <v>0.22</v>
      </c>
      <c r="H21" s="11">
        <v>0.09</v>
      </c>
      <c r="I21" s="11">
        <v>0</v>
      </c>
      <c r="J21" s="12">
        <f>85+(15*F21)-(15*G21)-(55*H21)-(15*I21)</f>
        <v>83.65</v>
      </c>
      <c r="K21" s="13">
        <f>85+15*F21-15*G21-55*H21-15*I21</f>
        <v>83.65</v>
      </c>
      <c r="L21" s="9">
        <v>73</v>
      </c>
      <c r="M21" s="9">
        <v>17</v>
      </c>
      <c r="N21" s="10">
        <v>14.3</v>
      </c>
      <c r="O21" s="10">
        <v>33.2</v>
      </c>
    </row>
    <row r="22" spans="1:15" s="25" customFormat="1" ht="31.5">
      <c r="A22" s="7">
        <v>10</v>
      </c>
      <c r="B22" s="8" t="s">
        <v>20</v>
      </c>
      <c r="C22" s="8" t="s">
        <v>21</v>
      </c>
      <c r="D22" s="20" t="s">
        <v>44</v>
      </c>
      <c r="E22" s="19" t="s">
        <v>45</v>
      </c>
      <c r="F22" s="21">
        <v>0.01</v>
      </c>
      <c r="G22" s="21">
        <v>0.13</v>
      </c>
      <c r="H22" s="21">
        <v>0</v>
      </c>
      <c r="I22" s="21">
        <v>0</v>
      </c>
      <c r="J22" s="12">
        <f t="shared" si="0"/>
        <v>83.2</v>
      </c>
      <c r="K22" s="22">
        <f>85+15*F22-15*G22-55*H22-15*I22</f>
        <v>83.2</v>
      </c>
      <c r="L22" s="23">
        <v>69</v>
      </c>
      <c r="M22" s="23">
        <v>44.66</v>
      </c>
      <c r="N22" s="24">
        <v>24</v>
      </c>
      <c r="O22" s="24">
        <v>15.83</v>
      </c>
    </row>
    <row r="23" spans="1:15" ht="30">
      <c r="A23" s="7">
        <v>11</v>
      </c>
      <c r="B23" s="8" t="s">
        <v>20</v>
      </c>
      <c r="C23" s="8" t="s">
        <v>21</v>
      </c>
      <c r="D23" s="8" t="s">
        <v>61</v>
      </c>
      <c r="E23" s="7" t="s">
        <v>62</v>
      </c>
      <c r="F23" s="11">
        <v>0.02</v>
      </c>
      <c r="G23" s="11">
        <v>0.17</v>
      </c>
      <c r="H23" s="11">
        <v>0</v>
      </c>
      <c r="I23" s="11">
        <v>0</v>
      </c>
      <c r="J23" s="12">
        <f t="shared" si="0"/>
        <v>82.75</v>
      </c>
      <c r="K23" s="13">
        <f>85+15*F23-15*G23-55*H23-15*I23</f>
        <v>82.75</v>
      </c>
      <c r="L23" s="9">
        <v>76.8</v>
      </c>
      <c r="M23" s="9">
        <v>39</v>
      </c>
      <c r="N23" s="10">
        <v>26.57</v>
      </c>
      <c r="O23" s="10">
        <v>13.71</v>
      </c>
    </row>
    <row r="24" spans="1:15" ht="30">
      <c r="A24" s="7">
        <v>12</v>
      </c>
      <c r="B24" s="8" t="s">
        <v>20</v>
      </c>
      <c r="C24" s="8" t="s">
        <v>21</v>
      </c>
      <c r="D24" s="8" t="s">
        <v>46</v>
      </c>
      <c r="E24" s="7" t="s">
        <v>47</v>
      </c>
      <c r="F24" s="11">
        <v>0.15</v>
      </c>
      <c r="G24" s="11">
        <v>0.12</v>
      </c>
      <c r="H24" s="11">
        <v>0.07</v>
      </c>
      <c r="I24" s="11">
        <v>0</v>
      </c>
      <c r="J24" s="12">
        <f t="shared" si="0"/>
        <v>81.60000000000001</v>
      </c>
      <c r="K24" s="13">
        <f>85+15*F24-15*G24-55*H24-15*I24</f>
        <v>81.60000000000001</v>
      </c>
      <c r="L24" s="9"/>
      <c r="M24" s="9"/>
      <c r="N24" s="10">
        <v>30.63</v>
      </c>
      <c r="O24" s="10">
        <v>15.38</v>
      </c>
    </row>
    <row r="25" spans="1:15" ht="30">
      <c r="A25" s="7">
        <v>13</v>
      </c>
      <c r="B25" s="8" t="s">
        <v>20</v>
      </c>
      <c r="C25" s="8" t="s">
        <v>21</v>
      </c>
      <c r="D25" s="8" t="s">
        <v>26</v>
      </c>
      <c r="E25" s="7" t="s">
        <v>27</v>
      </c>
      <c r="F25" s="11">
        <v>0.018</v>
      </c>
      <c r="G25" s="11">
        <v>0.4</v>
      </c>
      <c r="H25" s="11">
        <v>0.006</v>
      </c>
      <c r="I25" s="11">
        <v>0.06</v>
      </c>
      <c r="J25" s="12">
        <f t="shared" si="0"/>
        <v>78.03999999999999</v>
      </c>
      <c r="K25" s="13">
        <f t="shared" si="1"/>
        <v>78.03999999999999</v>
      </c>
      <c r="L25" s="9">
        <v>0</v>
      </c>
      <c r="M25" s="9">
        <v>0</v>
      </c>
      <c r="N25" s="10">
        <v>32</v>
      </c>
      <c r="O25" s="10">
        <v>19.88</v>
      </c>
    </row>
    <row r="26" spans="1:15" ht="30">
      <c r="A26" s="7">
        <v>14</v>
      </c>
      <c r="B26" s="8" t="s">
        <v>20</v>
      </c>
      <c r="C26" s="8" t="s">
        <v>21</v>
      </c>
      <c r="D26" s="8" t="s">
        <v>80</v>
      </c>
      <c r="E26" s="7" t="s">
        <v>78</v>
      </c>
      <c r="F26" s="18">
        <v>0.02</v>
      </c>
      <c r="G26" s="18" t="s">
        <v>79</v>
      </c>
      <c r="H26" s="18">
        <v>0.008</v>
      </c>
      <c r="I26" s="18">
        <v>0.004</v>
      </c>
      <c r="J26" s="12">
        <v>80.45</v>
      </c>
      <c r="K26" s="14">
        <v>80.45</v>
      </c>
      <c r="L26" s="9">
        <v>73.8</v>
      </c>
      <c r="M26" s="9">
        <v>49.8</v>
      </c>
      <c r="N26" s="10">
        <v>28.5</v>
      </c>
      <c r="O26" s="10">
        <v>18.9</v>
      </c>
    </row>
    <row r="27" spans="1:15" ht="30">
      <c r="A27" s="7">
        <v>15</v>
      </c>
      <c r="B27" s="8" t="s">
        <v>20</v>
      </c>
      <c r="C27" s="8" t="s">
        <v>21</v>
      </c>
      <c r="D27" s="8" t="s">
        <v>76</v>
      </c>
      <c r="E27" s="7" t="s">
        <v>77</v>
      </c>
      <c r="F27" s="18">
        <v>0.0375</v>
      </c>
      <c r="G27" s="18">
        <v>0.3375</v>
      </c>
      <c r="H27" s="18">
        <v>0</v>
      </c>
      <c r="I27" s="18">
        <v>0</v>
      </c>
      <c r="J27" s="12">
        <f t="shared" si="0"/>
        <v>80.5</v>
      </c>
      <c r="K27" s="13">
        <f t="shared" si="1"/>
        <v>80.5</v>
      </c>
      <c r="L27" s="9"/>
      <c r="M27" s="9"/>
      <c r="N27" s="10">
        <v>22.56</v>
      </c>
      <c r="O27" s="10">
        <v>16.6</v>
      </c>
    </row>
    <row r="28" spans="1:15" ht="30">
      <c r="A28" s="7">
        <v>16</v>
      </c>
      <c r="B28" s="8" t="s">
        <v>20</v>
      </c>
      <c r="C28" s="8" t="s">
        <v>21</v>
      </c>
      <c r="D28" s="8" t="s">
        <v>28</v>
      </c>
      <c r="E28" s="7" t="s">
        <v>29</v>
      </c>
      <c r="F28" s="18">
        <v>0.05</v>
      </c>
      <c r="G28" s="18">
        <v>0.2</v>
      </c>
      <c r="H28" s="18">
        <v>0</v>
      </c>
      <c r="I28" s="18">
        <v>0.07</v>
      </c>
      <c r="J28" s="12">
        <v>81.7</v>
      </c>
      <c r="K28" s="14">
        <f aca="true" t="shared" si="2" ref="K28:K33">85+15*F28-15*G28-55*H28-15*I28</f>
        <v>81.7</v>
      </c>
      <c r="L28" s="9">
        <v>78.4</v>
      </c>
      <c r="M28" s="9">
        <v>43.5</v>
      </c>
      <c r="N28" s="10">
        <v>27.7</v>
      </c>
      <c r="O28" s="10">
        <v>15.8</v>
      </c>
    </row>
    <row r="29" spans="1:15" ht="30">
      <c r="A29" s="7">
        <v>17</v>
      </c>
      <c r="B29" s="8" t="s">
        <v>20</v>
      </c>
      <c r="C29" s="8" t="s">
        <v>21</v>
      </c>
      <c r="D29" s="8" t="s">
        <v>36</v>
      </c>
      <c r="E29" s="7" t="s">
        <v>37</v>
      </c>
      <c r="F29" s="18">
        <v>0</v>
      </c>
      <c r="G29" s="18">
        <v>0.24</v>
      </c>
      <c r="H29" s="18">
        <v>0</v>
      </c>
      <c r="I29" s="18">
        <v>0</v>
      </c>
      <c r="J29" s="12">
        <f t="shared" si="0"/>
        <v>81.4</v>
      </c>
      <c r="K29" s="14">
        <f t="shared" si="2"/>
        <v>81.4</v>
      </c>
      <c r="L29" s="9"/>
      <c r="M29" s="9"/>
      <c r="N29" s="10">
        <v>26.7</v>
      </c>
      <c r="O29" s="10">
        <v>15.4</v>
      </c>
    </row>
    <row r="30" spans="1:15" ht="30">
      <c r="A30" s="7">
        <v>18</v>
      </c>
      <c r="B30" s="8" t="s">
        <v>20</v>
      </c>
      <c r="C30" s="8" t="s">
        <v>21</v>
      </c>
      <c r="D30" s="8" t="s">
        <v>38</v>
      </c>
      <c r="E30" s="7" t="s">
        <v>39</v>
      </c>
      <c r="F30" s="18">
        <v>0.017</v>
      </c>
      <c r="G30" s="18">
        <v>0.25</v>
      </c>
      <c r="H30" s="18">
        <v>0.008</v>
      </c>
      <c r="I30" s="18">
        <v>0.008</v>
      </c>
      <c r="J30" s="12">
        <f t="shared" si="0"/>
        <v>80.945</v>
      </c>
      <c r="K30" s="13">
        <f t="shared" si="2"/>
        <v>80.945</v>
      </c>
      <c r="L30" s="9">
        <v>72.7</v>
      </c>
      <c r="M30" s="9"/>
      <c r="N30" s="10">
        <v>29</v>
      </c>
      <c r="O30" s="10">
        <v>17.6</v>
      </c>
    </row>
    <row r="31" spans="1:15" ht="30">
      <c r="A31" s="7">
        <v>19</v>
      </c>
      <c r="B31" s="8" t="s">
        <v>20</v>
      </c>
      <c r="C31" s="8" t="s">
        <v>21</v>
      </c>
      <c r="D31" s="8" t="s">
        <v>56</v>
      </c>
      <c r="E31" s="7" t="s">
        <v>48</v>
      </c>
      <c r="F31" s="18">
        <v>0.1</v>
      </c>
      <c r="G31" s="18">
        <v>0.22</v>
      </c>
      <c r="H31" s="18">
        <v>0.05</v>
      </c>
      <c r="I31" s="18">
        <v>0.07</v>
      </c>
      <c r="J31" s="12">
        <f t="shared" si="0"/>
        <v>79.4</v>
      </c>
      <c r="K31" s="13">
        <f t="shared" si="2"/>
        <v>79.4</v>
      </c>
      <c r="L31" s="9"/>
      <c r="M31" s="9"/>
      <c r="N31" s="26">
        <v>25.6</v>
      </c>
      <c r="O31" s="26">
        <v>15.6</v>
      </c>
    </row>
    <row r="32" spans="1:15" ht="30">
      <c r="A32" s="7">
        <v>20</v>
      </c>
      <c r="B32" s="8" t="s">
        <v>20</v>
      </c>
      <c r="C32" s="8" t="s">
        <v>21</v>
      </c>
      <c r="D32" s="8" t="s">
        <v>30</v>
      </c>
      <c r="E32" s="7" t="s">
        <v>31</v>
      </c>
      <c r="F32" s="18">
        <v>0.088</v>
      </c>
      <c r="G32" s="18">
        <v>0.168</v>
      </c>
      <c r="H32" s="18">
        <v>0.01</v>
      </c>
      <c r="I32" s="18">
        <v>0.003</v>
      </c>
      <c r="J32" s="12">
        <v>83.205</v>
      </c>
      <c r="K32" s="13">
        <f t="shared" si="2"/>
        <v>83.205</v>
      </c>
      <c r="L32" s="9">
        <v>77.5</v>
      </c>
      <c r="M32" s="9">
        <v>46.8</v>
      </c>
      <c r="N32" s="10">
        <v>27.1</v>
      </c>
      <c r="O32" s="10">
        <v>14.2</v>
      </c>
    </row>
    <row r="33" spans="1:15" ht="30">
      <c r="A33" s="7">
        <v>21</v>
      </c>
      <c r="B33" s="8" t="s">
        <v>20</v>
      </c>
      <c r="C33" s="8" t="s">
        <v>21</v>
      </c>
      <c r="D33" s="8" t="s">
        <v>63</v>
      </c>
      <c r="E33" s="7" t="s">
        <v>64</v>
      </c>
      <c r="F33" s="18">
        <v>0</v>
      </c>
      <c r="G33" s="18">
        <v>0.5</v>
      </c>
      <c r="H33" s="18">
        <v>0</v>
      </c>
      <c r="I33" s="18">
        <v>0</v>
      </c>
      <c r="J33" s="12">
        <f t="shared" si="0"/>
        <v>77.5</v>
      </c>
      <c r="K33" s="13">
        <f t="shared" si="2"/>
        <v>77.5</v>
      </c>
      <c r="L33" s="9"/>
      <c r="M33" s="9"/>
      <c r="N33" s="10">
        <v>26.56</v>
      </c>
      <c r="O33" s="10">
        <v>11.56</v>
      </c>
    </row>
    <row r="34" spans="1:15" ht="30">
      <c r="A34" s="7">
        <v>22</v>
      </c>
      <c r="B34" s="8" t="s">
        <v>20</v>
      </c>
      <c r="C34" s="8" t="s">
        <v>21</v>
      </c>
      <c r="D34" s="8" t="s">
        <v>49</v>
      </c>
      <c r="E34" s="7" t="s">
        <v>50</v>
      </c>
      <c r="F34" s="18">
        <v>0.18</v>
      </c>
      <c r="G34" s="18">
        <v>0.15</v>
      </c>
      <c r="H34" s="18">
        <v>0.02</v>
      </c>
      <c r="I34" s="18">
        <v>0</v>
      </c>
      <c r="J34" s="12">
        <f t="shared" si="0"/>
        <v>84.35000000000001</v>
      </c>
      <c r="K34" s="14">
        <f t="shared" si="1"/>
        <v>84.35000000000001</v>
      </c>
      <c r="L34" s="9">
        <v>75.1</v>
      </c>
      <c r="M34" s="9">
        <v>33</v>
      </c>
      <c r="N34" s="10">
        <v>28.1</v>
      </c>
      <c r="O34" s="10">
        <v>15.9</v>
      </c>
    </row>
    <row r="35" spans="1:15" ht="30">
      <c r="A35" s="7">
        <v>23</v>
      </c>
      <c r="B35" s="8" t="s">
        <v>20</v>
      </c>
      <c r="C35" s="8" t="s">
        <v>21</v>
      </c>
      <c r="D35" s="8" t="s">
        <v>55</v>
      </c>
      <c r="E35" s="7" t="s">
        <v>51</v>
      </c>
      <c r="F35" s="18">
        <v>0.11</v>
      </c>
      <c r="G35" s="18">
        <v>0.42</v>
      </c>
      <c r="H35" s="18">
        <v>0</v>
      </c>
      <c r="I35" s="18">
        <v>0</v>
      </c>
      <c r="J35" s="12">
        <f t="shared" si="0"/>
        <v>80.35000000000001</v>
      </c>
      <c r="K35" s="14">
        <f t="shared" si="1"/>
        <v>80.35000000000001</v>
      </c>
      <c r="L35" s="9"/>
      <c r="M35" s="9"/>
      <c r="N35" s="10">
        <v>14.5</v>
      </c>
      <c r="O35" s="10">
        <v>30.16</v>
      </c>
    </row>
    <row r="36" spans="1:15" ht="30">
      <c r="A36" s="7">
        <v>24</v>
      </c>
      <c r="B36" s="8" t="s">
        <v>20</v>
      </c>
      <c r="C36" s="8" t="s">
        <v>21</v>
      </c>
      <c r="D36" s="8" t="s">
        <v>52</v>
      </c>
      <c r="E36" s="7" t="s">
        <v>53</v>
      </c>
      <c r="F36" s="18">
        <v>0.06</v>
      </c>
      <c r="G36" s="18">
        <v>0.35</v>
      </c>
      <c r="H36" s="18">
        <v>0.09</v>
      </c>
      <c r="I36" s="18">
        <v>0</v>
      </c>
      <c r="J36" s="12">
        <v>75.7</v>
      </c>
      <c r="K36" s="13">
        <f t="shared" si="1"/>
        <v>75.7</v>
      </c>
      <c r="L36" s="9"/>
      <c r="M36" s="9"/>
      <c r="N36" s="10">
        <v>26.75</v>
      </c>
      <c r="O36" s="10">
        <v>14.75</v>
      </c>
    </row>
    <row r="37" spans="1:15" ht="30">
      <c r="A37" s="7">
        <v>25</v>
      </c>
      <c r="B37" s="8" t="s">
        <v>20</v>
      </c>
      <c r="C37" s="8" t="s">
        <v>21</v>
      </c>
      <c r="D37" s="8" t="s">
        <v>65</v>
      </c>
      <c r="E37" s="7" t="s">
        <v>66</v>
      </c>
      <c r="F37" s="18">
        <v>0.1</v>
      </c>
      <c r="G37" s="18">
        <v>0.18</v>
      </c>
      <c r="H37" s="18">
        <v>0.03</v>
      </c>
      <c r="I37" s="18">
        <v>0</v>
      </c>
      <c r="J37" s="12">
        <f t="shared" si="0"/>
        <v>82.14999999999999</v>
      </c>
      <c r="K37" s="14">
        <f t="shared" si="1"/>
        <v>82.14999999999999</v>
      </c>
      <c r="L37" s="9"/>
      <c r="M37" s="9"/>
      <c r="N37" s="10">
        <v>21.8</v>
      </c>
      <c r="O37" s="10">
        <v>14.5</v>
      </c>
    </row>
    <row r="38" spans="1:15" ht="30">
      <c r="A38" s="7">
        <v>26</v>
      </c>
      <c r="B38" s="8" t="s">
        <v>20</v>
      </c>
      <c r="C38" s="8" t="s">
        <v>21</v>
      </c>
      <c r="D38" s="8" t="s">
        <v>68</v>
      </c>
      <c r="E38" s="7" t="s">
        <v>69</v>
      </c>
      <c r="F38" s="11">
        <v>0.46</v>
      </c>
      <c r="G38" s="11">
        <v>0.14</v>
      </c>
      <c r="H38" s="11">
        <v>0.01</v>
      </c>
      <c r="I38" s="11">
        <v>0</v>
      </c>
      <c r="J38" s="12">
        <f t="shared" si="0"/>
        <v>89.25000000000001</v>
      </c>
      <c r="K38" s="13">
        <f t="shared" si="1"/>
        <v>89.25000000000001</v>
      </c>
      <c r="L38" s="9">
        <v>74</v>
      </c>
      <c r="M38" s="9">
        <v>41.6</v>
      </c>
      <c r="N38" s="10">
        <v>26.96</v>
      </c>
      <c r="O38" s="10">
        <v>17.48</v>
      </c>
    </row>
    <row r="39" spans="1:15" ht="30">
      <c r="A39" s="7">
        <v>27</v>
      </c>
      <c r="B39" s="8" t="s">
        <v>20</v>
      </c>
      <c r="C39" s="8" t="s">
        <v>21</v>
      </c>
      <c r="D39" s="8" t="s">
        <v>67</v>
      </c>
      <c r="E39" s="7" t="s">
        <v>54</v>
      </c>
      <c r="F39" s="11">
        <v>0.3</v>
      </c>
      <c r="G39" s="11">
        <v>0.17</v>
      </c>
      <c r="H39" s="11">
        <v>0.01</v>
      </c>
      <c r="I39" s="11">
        <v>0</v>
      </c>
      <c r="J39" s="12">
        <f t="shared" si="0"/>
        <v>86.4</v>
      </c>
      <c r="K39" s="13">
        <f t="shared" si="1"/>
        <v>86.4</v>
      </c>
      <c r="L39" s="9">
        <v>75</v>
      </c>
      <c r="M39" s="9">
        <v>52.9</v>
      </c>
      <c r="N39" s="10">
        <v>29.5</v>
      </c>
      <c r="O39" s="10">
        <v>18.5</v>
      </c>
    </row>
    <row r="40" spans="1:15" ht="30">
      <c r="A40" s="7">
        <v>28</v>
      </c>
      <c r="B40" s="8" t="s">
        <v>20</v>
      </c>
      <c r="C40" s="8" t="s">
        <v>21</v>
      </c>
      <c r="D40" s="8" t="s">
        <v>57</v>
      </c>
      <c r="E40" s="7" t="s">
        <v>58</v>
      </c>
      <c r="F40" s="11">
        <v>0.2</v>
      </c>
      <c r="G40" s="11">
        <v>0.11</v>
      </c>
      <c r="H40" s="11">
        <v>0.18</v>
      </c>
      <c r="I40" s="27">
        <v>0</v>
      </c>
      <c r="J40" s="12">
        <v>76.45</v>
      </c>
      <c r="K40" s="13">
        <f t="shared" si="1"/>
        <v>76.44999999999999</v>
      </c>
      <c r="L40" s="9">
        <v>81.8</v>
      </c>
      <c r="M40" s="9">
        <v>52.3</v>
      </c>
      <c r="N40" s="10">
        <v>29.75</v>
      </c>
      <c r="O40" s="10">
        <v>18.23</v>
      </c>
    </row>
    <row r="41" spans="1:15" ht="30">
      <c r="A41" s="7">
        <v>29</v>
      </c>
      <c r="B41" s="8" t="s">
        <v>20</v>
      </c>
      <c r="C41" s="8" t="s">
        <v>21</v>
      </c>
      <c r="D41" s="8" t="s">
        <v>70</v>
      </c>
      <c r="E41" s="7" t="s">
        <v>71</v>
      </c>
      <c r="F41" s="11">
        <v>0.078</v>
      </c>
      <c r="G41" s="11">
        <v>0.357</v>
      </c>
      <c r="H41" s="11">
        <v>0.017</v>
      </c>
      <c r="I41" s="11">
        <v>0</v>
      </c>
      <c r="J41" s="12">
        <f>85+(15*F41)-(15*G41)-(55*H41)-(15*I41)</f>
        <v>79.88</v>
      </c>
      <c r="K41" s="13">
        <f t="shared" si="1"/>
        <v>79.88</v>
      </c>
      <c r="L41" s="9"/>
      <c r="M41" s="9"/>
      <c r="N41" s="10">
        <v>24.2</v>
      </c>
      <c r="O41" s="10">
        <v>18.2</v>
      </c>
    </row>
    <row r="42" ht="21" customHeight="1"/>
    <row r="43" spans="1:15" ht="27.75" customHeight="1">
      <c r="A43" s="47" t="s">
        <v>17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0" ht="49.5" customHeight="1">
      <c r="A44" s="5"/>
      <c r="B44" s="6"/>
      <c r="C44" s="6"/>
      <c r="D44" s="6"/>
      <c r="E44" s="6"/>
      <c r="F44" s="6"/>
      <c r="G44" s="6"/>
      <c r="H44" s="6"/>
      <c r="I44" s="6"/>
      <c r="J44" s="6"/>
    </row>
  </sheetData>
  <sheetProtection/>
  <mergeCells count="24">
    <mergeCell ref="M1:O1"/>
    <mergeCell ref="A43:O43"/>
    <mergeCell ref="L10:M10"/>
    <mergeCell ref="N10:O10"/>
    <mergeCell ref="L11:L12"/>
    <mergeCell ref="M11:M12"/>
    <mergeCell ref="H10:H12"/>
    <mergeCell ref="N11:N12"/>
    <mergeCell ref="A8:O8"/>
    <mergeCell ref="B10:B12"/>
    <mergeCell ref="O11:O12"/>
    <mergeCell ref="K10:K12"/>
    <mergeCell ref="J10:J12"/>
    <mergeCell ref="D10:D12"/>
    <mergeCell ref="L2:O2"/>
    <mergeCell ref="A10:A12"/>
    <mergeCell ref="E10:E12"/>
    <mergeCell ref="F10:F12"/>
    <mergeCell ref="A5:M5"/>
    <mergeCell ref="A4:O4"/>
    <mergeCell ref="C10:C12"/>
    <mergeCell ref="G10:G12"/>
    <mergeCell ref="I10:I12"/>
    <mergeCell ref="A7:O7"/>
  </mergeCells>
  <printOptions/>
  <pageMargins left="0.75" right="0.33" top="0.55" bottom="1" header="0.19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Q18</dc:creator>
  <cp:keywords/>
  <dc:description/>
  <cp:lastModifiedBy>Ольга</cp:lastModifiedBy>
  <cp:lastPrinted>2018-10-09T06:53:59Z</cp:lastPrinted>
  <dcterms:created xsi:type="dcterms:W3CDTF">2016-12-08T11:15:04Z</dcterms:created>
  <dcterms:modified xsi:type="dcterms:W3CDTF">2018-10-16T12:31:27Z</dcterms:modified>
  <cp:category/>
  <cp:version/>
  <cp:contentType/>
  <cp:contentStatus/>
</cp:coreProperties>
</file>